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1" i="1" l="1"/>
  <c r="H18" i="1"/>
  <c r="H19" i="1"/>
  <c r="H20" i="1"/>
  <c r="H17" i="1"/>
  <c r="S13" i="1"/>
  <c r="S12" i="1"/>
  <c r="S11" i="1"/>
  <c r="S10" i="1"/>
  <c r="S9" i="1"/>
  <c r="S8" i="1"/>
  <c r="S7" i="1"/>
  <c r="S6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<sst xmlns="http://schemas.openxmlformats.org/spreadsheetml/2006/main" count="20" uniqueCount="20">
  <si>
    <t>ЛАСЕТТИ 01 073 АСА</t>
  </si>
  <si>
    <t>ЛАСЕТТИ 01 074 АСА</t>
  </si>
  <si>
    <t>ЛАСЕТТИ 01 075 АСА</t>
  </si>
  <si>
    <t>ЛАСЕТТИ 01 020 YAA</t>
  </si>
  <si>
    <t>ХУНДАЙ 01 422 EAA</t>
  </si>
  <si>
    <t>МАЛИБУ 01 705 DFA</t>
  </si>
  <si>
    <t>ГАЗЕЛЬ 01 288 АСА</t>
  </si>
  <si>
    <t>25/Л</t>
  </si>
  <si>
    <t>26/Л</t>
  </si>
  <si>
    <t>27/Л</t>
  </si>
  <si>
    <t>Итого по машинам</t>
  </si>
  <si>
    <t>Топливо</t>
  </si>
  <si>
    <t>Объем (л, м.куб)</t>
  </si>
  <si>
    <t>Цена</t>
  </si>
  <si>
    <t>Сумма</t>
  </si>
  <si>
    <t>Бензин АИ 91</t>
  </si>
  <si>
    <t>Бензин АИ 80</t>
  </si>
  <si>
    <t>Эко Диз.топ</t>
  </si>
  <si>
    <t>Метан</t>
  </si>
  <si>
    <t>Договор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</si>
</sst>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7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7" fontId="2" fillId="0" borderId="6" xfId="1" applyNumberFormat="1" applyFont="1" applyBorder="1" applyAlignment="1">
      <alignment horizontal="center" vertical="center"/>
    </xf>
    <xf numFmtId="167" fontId="2" fillId="0" borderId="7" xfId="1" applyNumberFormat="1" applyFont="1" applyBorder="1" applyAlignment="1">
      <alignment horizontal="center" vertical="center"/>
    </xf>
    <xf numFmtId="167" fontId="2" fillId="0" borderId="8" xfId="1" applyNumberFormat="1" applyFont="1" applyBorder="1" applyAlignment="1">
      <alignment horizontal="center" vertical="center"/>
    </xf>
    <xf numFmtId="167" fontId="2" fillId="0" borderId="9" xfId="1" applyNumberFormat="1" applyFont="1" applyBorder="1" applyAlignment="1">
      <alignment horizontal="center" vertical="center"/>
    </xf>
    <xf numFmtId="167" fontId="2" fillId="0" borderId="4" xfId="1" applyNumberFormat="1" applyFont="1" applyBorder="1" applyAlignment="1">
      <alignment horizontal="center" vertical="center"/>
    </xf>
    <xf numFmtId="167" fontId="2" fillId="0" borderId="2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7" fontId="3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T21"/>
  <sheetViews>
    <sheetView tabSelected="1" topLeftCell="C1" workbookViewId="0">
      <selection activeCell="J26" sqref="J26"/>
    </sheetView>
  </sheetViews>
  <sheetFormatPr defaultRowHeight="16.5" x14ac:dyDescent="0.25"/>
  <cols>
    <col min="1" max="4" width="9.140625" style="1"/>
    <col min="5" max="5" width="25.140625" style="1" bestFit="1" customWidth="1"/>
    <col min="6" max="6" width="20" style="1" bestFit="1" customWidth="1"/>
    <col min="7" max="7" width="15.140625" style="1" bestFit="1" customWidth="1"/>
    <col min="8" max="10" width="16.42578125" style="1" bestFit="1" customWidth="1"/>
    <col min="11" max="11" width="15.140625" style="1" bestFit="1" customWidth="1"/>
    <col min="12" max="12" width="16.42578125" style="1" bestFit="1" customWidth="1"/>
    <col min="13" max="13" width="15.140625" style="1" bestFit="1" customWidth="1"/>
    <col min="14" max="14" width="13.140625" style="1" bestFit="1" customWidth="1"/>
    <col min="15" max="15" width="16.42578125" style="1" bestFit="1" customWidth="1"/>
    <col min="16" max="16" width="15.140625" style="1" bestFit="1" customWidth="1"/>
    <col min="17" max="17" width="13.140625" style="1" bestFit="1" customWidth="1"/>
    <col min="18" max="18" width="15.140625" style="1" bestFit="1" customWidth="1"/>
    <col min="19" max="19" width="16.42578125" style="1" bestFit="1" customWidth="1"/>
    <col min="20" max="16384" width="9.140625" style="1"/>
  </cols>
  <sheetData>
    <row r="4" spans="5:20" ht="17.25" thickBot="1" x14ac:dyDescent="0.3"/>
    <row r="5" spans="5:20" ht="33.75" thickBot="1" x14ac:dyDescent="0.3">
      <c r="E5" s="4" t="s">
        <v>19</v>
      </c>
      <c r="F5" s="4">
        <v>11</v>
      </c>
      <c r="G5" s="4">
        <v>1</v>
      </c>
      <c r="H5" s="4">
        <v>15</v>
      </c>
      <c r="I5" s="4">
        <v>21</v>
      </c>
      <c r="J5" s="4">
        <v>5</v>
      </c>
      <c r="K5" s="4">
        <v>6</v>
      </c>
      <c r="L5" s="4" t="s">
        <v>7</v>
      </c>
      <c r="M5" s="4">
        <v>33</v>
      </c>
      <c r="N5" s="4" t="s">
        <v>9</v>
      </c>
      <c r="O5" s="4" t="s">
        <v>8</v>
      </c>
      <c r="P5" s="4">
        <v>122</v>
      </c>
      <c r="Q5" s="4">
        <v>144</v>
      </c>
      <c r="R5" s="4">
        <v>17</v>
      </c>
      <c r="S5" s="15" t="s">
        <v>10</v>
      </c>
    </row>
    <row r="6" spans="5:20" x14ac:dyDescent="0.25">
      <c r="E6" s="6" t="s">
        <v>0</v>
      </c>
      <c r="F6" s="9"/>
      <c r="G6" s="9">
        <v>3325000</v>
      </c>
      <c r="H6" s="9"/>
      <c r="I6" s="9"/>
      <c r="J6" s="9"/>
      <c r="K6" s="9"/>
      <c r="L6" s="9"/>
      <c r="M6" s="9"/>
      <c r="N6" s="9"/>
      <c r="O6" s="9"/>
      <c r="P6" s="9"/>
      <c r="Q6" s="9"/>
      <c r="R6" s="12"/>
      <c r="S6" s="9">
        <f>SUM(F6:R6)</f>
        <v>3325000</v>
      </c>
      <c r="T6" s="2"/>
    </row>
    <row r="7" spans="5:20" x14ac:dyDescent="0.25">
      <c r="E7" s="7" t="s">
        <v>1</v>
      </c>
      <c r="F7" s="10">
        <v>540000</v>
      </c>
      <c r="G7" s="10"/>
      <c r="H7" s="10">
        <v>3010000</v>
      </c>
      <c r="I7" s="10"/>
      <c r="J7" s="10"/>
      <c r="K7" s="10"/>
      <c r="L7" s="10">
        <v>15444400</v>
      </c>
      <c r="M7" s="10">
        <v>2674300</v>
      </c>
      <c r="N7" s="10"/>
      <c r="O7" s="10"/>
      <c r="P7" s="10"/>
      <c r="Q7" s="10"/>
      <c r="R7" s="13"/>
      <c r="S7" s="10">
        <f t="shared" ref="S7:S12" si="0">SUM(F7:R7)</f>
        <v>21668700</v>
      </c>
      <c r="T7" s="2"/>
    </row>
    <row r="8" spans="5:20" x14ac:dyDescent="0.25">
      <c r="E8" s="7" t="s">
        <v>2</v>
      </c>
      <c r="F8" s="10">
        <v>1380000</v>
      </c>
      <c r="G8" s="10">
        <v>935000</v>
      </c>
      <c r="H8" s="10"/>
      <c r="I8" s="10">
        <v>10445000</v>
      </c>
      <c r="J8" s="10"/>
      <c r="K8" s="10"/>
      <c r="L8" s="10"/>
      <c r="M8" s="10"/>
      <c r="N8" s="10"/>
      <c r="O8" s="10"/>
      <c r="P8" s="10"/>
      <c r="Q8" s="10"/>
      <c r="R8" s="13"/>
      <c r="S8" s="10">
        <f t="shared" si="0"/>
        <v>12760000</v>
      </c>
      <c r="T8" s="2"/>
    </row>
    <row r="9" spans="5:20" x14ac:dyDescent="0.25">
      <c r="E9" s="7" t="s">
        <v>3</v>
      </c>
      <c r="F9" s="10">
        <v>1830000</v>
      </c>
      <c r="G9" s="10"/>
      <c r="H9" s="10"/>
      <c r="I9" s="10"/>
      <c r="J9" s="10"/>
      <c r="K9" s="10">
        <v>400000</v>
      </c>
      <c r="L9" s="10"/>
      <c r="M9" s="10"/>
      <c r="N9" s="10"/>
      <c r="O9" s="10"/>
      <c r="P9" s="10">
        <v>4405000</v>
      </c>
      <c r="Q9" s="10"/>
      <c r="R9" s="13">
        <v>4990000</v>
      </c>
      <c r="S9" s="10">
        <f t="shared" si="0"/>
        <v>11625000</v>
      </c>
      <c r="T9" s="2"/>
    </row>
    <row r="10" spans="5:20" x14ac:dyDescent="0.25">
      <c r="E10" s="7" t="s">
        <v>4</v>
      </c>
      <c r="F10" s="10"/>
      <c r="G10" s="10"/>
      <c r="H10" s="10"/>
      <c r="I10" s="10"/>
      <c r="J10" s="10"/>
      <c r="K10" s="10"/>
      <c r="L10" s="10"/>
      <c r="M10" s="10"/>
      <c r="N10" s="10">
        <v>513300</v>
      </c>
      <c r="O10" s="10"/>
      <c r="P10" s="10"/>
      <c r="Q10" s="10">
        <v>890000</v>
      </c>
      <c r="R10" s="13"/>
      <c r="S10" s="10">
        <f t="shared" si="0"/>
        <v>1403300</v>
      </c>
      <c r="T10" s="2"/>
    </row>
    <row r="11" spans="5:20" x14ac:dyDescent="0.25">
      <c r="E11" s="7" t="s">
        <v>5</v>
      </c>
      <c r="F11" s="10"/>
      <c r="G11" s="10"/>
      <c r="H11" s="10">
        <v>2450000</v>
      </c>
      <c r="I11" s="10"/>
      <c r="J11" s="10"/>
      <c r="K11" s="10">
        <v>3880000</v>
      </c>
      <c r="L11" s="10"/>
      <c r="M11" s="10"/>
      <c r="N11" s="10"/>
      <c r="O11" s="10">
        <v>17995100</v>
      </c>
      <c r="P11" s="10"/>
      <c r="Q11" s="10"/>
      <c r="R11" s="13"/>
      <c r="S11" s="10">
        <f t="shared" si="0"/>
        <v>24325100</v>
      </c>
      <c r="T11" s="2"/>
    </row>
    <row r="12" spans="5:20" ht="17.25" thickBot="1" x14ac:dyDescent="0.3">
      <c r="E12" s="8" t="s">
        <v>6</v>
      </c>
      <c r="F12" s="11"/>
      <c r="G12" s="11"/>
      <c r="H12" s="11"/>
      <c r="I12" s="11"/>
      <c r="J12" s="11">
        <v>16180000</v>
      </c>
      <c r="K12" s="11">
        <v>420000</v>
      </c>
      <c r="L12" s="11"/>
      <c r="M12" s="11"/>
      <c r="N12" s="11"/>
      <c r="O12" s="11"/>
      <c r="P12" s="11"/>
      <c r="Q12" s="11"/>
      <c r="R12" s="14"/>
      <c r="S12" s="11">
        <f t="shared" si="0"/>
        <v>16600000</v>
      </c>
      <c r="T12" s="2"/>
    </row>
    <row r="13" spans="5:20" ht="17.25" thickBot="1" x14ac:dyDescent="0.3">
      <c r="E13" s="3"/>
      <c r="F13" s="5">
        <f>SUM(F6:F12)</f>
        <v>3750000</v>
      </c>
      <c r="G13" s="5">
        <f t="shared" ref="G13:R13" si="1">SUM(G6:G12)</f>
        <v>4260000</v>
      </c>
      <c r="H13" s="5">
        <f t="shared" si="1"/>
        <v>5460000</v>
      </c>
      <c r="I13" s="5">
        <f t="shared" si="1"/>
        <v>10445000</v>
      </c>
      <c r="J13" s="5">
        <f t="shared" si="1"/>
        <v>16180000</v>
      </c>
      <c r="K13" s="5">
        <f t="shared" si="1"/>
        <v>4700000</v>
      </c>
      <c r="L13" s="5">
        <f t="shared" si="1"/>
        <v>15444400</v>
      </c>
      <c r="M13" s="5">
        <f t="shared" si="1"/>
        <v>2674300</v>
      </c>
      <c r="N13" s="5">
        <f t="shared" si="1"/>
        <v>513300</v>
      </c>
      <c r="O13" s="5">
        <f t="shared" si="1"/>
        <v>17995100</v>
      </c>
      <c r="P13" s="5">
        <f t="shared" si="1"/>
        <v>4405000</v>
      </c>
      <c r="Q13" s="5">
        <f t="shared" si="1"/>
        <v>890000</v>
      </c>
      <c r="R13" s="5">
        <f t="shared" si="1"/>
        <v>4990000</v>
      </c>
      <c r="S13" s="20">
        <f>SUM(F13:R13)</f>
        <v>91707100</v>
      </c>
    </row>
    <row r="15" spans="5:20" ht="17.25" thickBot="1" x14ac:dyDescent="0.3"/>
    <row r="16" spans="5:20" ht="17.25" thickBot="1" x14ac:dyDescent="0.3">
      <c r="E16" s="4" t="s">
        <v>11</v>
      </c>
      <c r="F16" s="4" t="s">
        <v>12</v>
      </c>
      <c r="G16" s="4" t="s">
        <v>13</v>
      </c>
      <c r="H16" s="4" t="s">
        <v>14</v>
      </c>
    </row>
    <row r="17" spans="5:8" x14ac:dyDescent="0.25">
      <c r="E17" s="17" t="s">
        <v>15</v>
      </c>
      <c r="F17" s="17">
        <v>3600</v>
      </c>
      <c r="G17" s="9">
        <v>6100</v>
      </c>
      <c r="H17" s="9">
        <f>+G17*F17</f>
        <v>21960000</v>
      </c>
    </row>
    <row r="18" spans="5:8" x14ac:dyDescent="0.25">
      <c r="E18" s="18" t="s">
        <v>16</v>
      </c>
      <c r="F18" s="18">
        <v>5400</v>
      </c>
      <c r="G18" s="10">
        <v>5300</v>
      </c>
      <c r="H18" s="10">
        <f t="shared" ref="H18:H20" si="2">+G18*F18</f>
        <v>28620000</v>
      </c>
    </row>
    <row r="19" spans="5:8" x14ac:dyDescent="0.25">
      <c r="E19" s="18" t="s">
        <v>17</v>
      </c>
      <c r="F19" s="18">
        <v>2300</v>
      </c>
      <c r="G19" s="10">
        <v>6200</v>
      </c>
      <c r="H19" s="10">
        <f t="shared" si="2"/>
        <v>14260000</v>
      </c>
    </row>
    <row r="20" spans="5:8" ht="17.25" thickBot="1" x14ac:dyDescent="0.3">
      <c r="E20" s="19" t="s">
        <v>18</v>
      </c>
      <c r="F20" s="19">
        <v>7920</v>
      </c>
      <c r="G20" s="11">
        <v>2800</v>
      </c>
      <c r="H20" s="11">
        <f t="shared" si="2"/>
        <v>22176000</v>
      </c>
    </row>
    <row r="21" spans="5:8" ht="17.25" thickBot="1" x14ac:dyDescent="0.3">
      <c r="E21" s="16"/>
      <c r="F21" s="3"/>
      <c r="G21" s="3"/>
      <c r="H21" s="5">
        <f>SUM(H17:H20)</f>
        <v>87016000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2021-11-09T04:54:37Z</dcterms:created>
  <dcterms:modified xsi:type="dcterms:W3CDTF">2021-11-09T05:31:49Z</dcterms:modified>
</cp:coreProperties>
</file>